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E4" i="1"/>
  <c r="G4"/>
  <c r="F4"/>
  <c r="J11"/>
  <c r="I11"/>
  <c r="H11"/>
  <c r="F11"/>
  <c r="E11"/>
  <c r="J19"/>
  <c r="I19"/>
  <c r="H19"/>
  <c r="G19"/>
  <c r="E19"/>
  <c r="F19"/>
  <c r="G11"/>
  <c r="J20"/>
  <c r="I20"/>
  <c r="H20"/>
  <c r="G20"/>
  <c r="E20"/>
  <c r="F20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<sst xmlns="http://schemas.openxmlformats.org/spreadsheetml/2006/main" count="43" uniqueCount="42">
  <si>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</si>
  <si>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</si>
  <si>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</si>
  <si>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</si>
  <si>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</si>
  <si>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</si>
  <si>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</si>
  <si>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</si>
  <si>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</si>
  <si>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</si>
  <si>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</si>
  <si>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</si>
  <si>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</si>
  <si>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</si>
  <si>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</si>
  <si>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</si>
  <si>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</si>
  <si>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</si>
  <si>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</si>
  <si>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</si>
  <si>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</si>
  <si>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</si>
  <si>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</si>
  <si>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</si>
  <si>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</si>
  <si>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</si>
  <si>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</si>
  <si>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</si>
  <si>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Итого</t>
  </si>
  <si>
    <t>итого</t>
  </si>
  <si>
    <t>Всего</t>
  </si>
  <si>
    <t>Чай сладкий</t>
  </si>
  <si>
    <t xml:space="preserve">Хлеб украинский </t>
  </si>
  <si>
    <t>конд.изд.</t>
  </si>
  <si>
    <t xml:space="preserve">Каша пшенная на молоке с маслом слив., сыр Российский порционно </t>
  </si>
  <si>
    <t>Вафли Лимонные (1шт)</t>
  </si>
  <si>
    <t>Суп рыбный из рыбных консервов с зеленью</t>
  </si>
  <si>
    <t>Плов из мяса птицы (1/30/150)</t>
  </si>
  <si>
    <t>Компот из сухофруктов</t>
  </si>
  <si>
    <t xml:space="preserve">Помидоры и огурцы порционно </t>
  </si>
  <si>
    <t>МОУ Средняя школа №14</t>
  </si>
  <si>
    <t>22.09.2026г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</si>
</sst>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34</v>
      </c>
      <c r="E4" s="15">
        <f>210+10+15</f>
        <v>235</v>
      </c>
      <c r="F4" s="25">
        <f>54.9+22.5</f>
        <v>77.400000000000006</v>
      </c>
      <c r="G4" s="15">
        <f>282+60</f>
        <v>342</v>
      </c>
      <c r="H4" s="15">
        <v>24</v>
      </c>
      <c r="I4" s="15">
        <v>20</v>
      </c>
      <c r="J4" s="16">
        <v>35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33</v>
      </c>
      <c r="C8" s="9"/>
      <c r="D8" s="35" t="s">
        <v>35</v>
      </c>
      <c r="E8" s="19">
        <v>15</v>
      </c>
      <c r="F8" s="27">
        <v>13.6</v>
      </c>
      <c r="G8" s="19">
        <v>77</v>
      </c>
      <c r="H8" s="19">
        <v>1</v>
      </c>
      <c r="I8" s="19">
        <v>4</v>
      </c>
      <c r="J8" s="20">
        <v>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 t="s">
        <v>28</v>
      </c>
      <c r="E11" s="19">
        <f>SUM(E4:E9)</f>
        <v>500</v>
      </c>
      <c r="F11" s="27">
        <f>SUM(F4:F9)</f>
        <v>107</v>
      </c>
      <c r="G11" s="19">
        <f>SUM(G4:G10)</f>
        <v>607</v>
      </c>
      <c r="H11" s="19">
        <f>SUM(H4:H9)</f>
        <v>29</v>
      </c>
      <c r="I11" s="19">
        <f>SUM(I4:I9)</f>
        <v>26</v>
      </c>
      <c r="J11" s="20">
        <f>SUM(J4:J9)</f>
        <v>85</v>
      </c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70</v>
      </c>
      <c r="F12" s="28">
        <v>16.100000000000001</v>
      </c>
      <c r="G12" s="21">
        <v>11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36</v>
      </c>
      <c r="E13" s="17">
        <v>252</v>
      </c>
      <c r="F13" s="26">
        <v>49.4</v>
      </c>
      <c r="G13" s="17">
        <v>110</v>
      </c>
      <c r="H13" s="17">
        <v>5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 t="s">
        <v>37</v>
      </c>
      <c r="E14" s="17">
        <v>180</v>
      </c>
      <c r="F14" s="26">
        <v>55.1</v>
      </c>
      <c r="G14" s="17">
        <v>322</v>
      </c>
      <c r="H14" s="17">
        <v>29</v>
      </c>
      <c r="I14" s="17">
        <v>27</v>
      </c>
      <c r="J14" s="18">
        <v>56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13.4</v>
      </c>
      <c r="G16" s="17">
        <v>158</v>
      </c>
      <c r="H16" s="17">
        <v>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32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 t="s">
        <v>29</v>
      </c>
      <c r="E19" s="30">
        <f t="shared" ref="E19:J19" si="0">SUM(E12:E18)</f>
        <v>752</v>
      </c>
      <c r="F19" s="31">
        <f t="shared" si="0"/>
        <v>140</v>
      </c>
      <c r="G19" s="30">
        <f t="shared" si="0"/>
        <v>711</v>
      </c>
      <c r="H19" s="30">
        <f t="shared" si="0"/>
        <v>40</v>
      </c>
      <c r="I19" s="30">
        <f t="shared" si="0"/>
        <v>35</v>
      </c>
      <c r="J19" s="32">
        <f t="shared" si="0"/>
        <v>119</v>
      </c>
    </row>
    <row r="20" spans="1:10" ht="15" thickBot="1">
      <c r="A20" s="8"/>
      <c r="B20" s="9"/>
      <c r="C20" s="9"/>
      <c r="D20" s="35" t="s">
        <v>30</v>
      </c>
      <c r="E20" s="19">
        <f t="shared" ref="E20:J20" si="1">SUM(E11,E19)</f>
        <v>1252</v>
      </c>
      <c r="F20" s="27">
        <f t="shared" si="1"/>
        <v>247</v>
      </c>
      <c r="G20" s="19">
        <f t="shared" si="1"/>
        <v>1318</v>
      </c>
      <c r="H20" s="19">
        <f t="shared" si="1"/>
        <v>69</v>
      </c>
      <c r="I20" s="19">
        <f t="shared" si="1"/>
        <v>61</v>
      </c>
      <c r="J20" s="20">
        <f t="shared" si="1"/>
        <v>204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2026-09-21T09:51:58Z</dcterms:modified>
</cp:coreProperties>
</file>